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40" yWindow="120" windowWidth="14865" windowHeight="14370" activeTab="3"/>
  </bookViews>
  <sheets>
    <sheet name="Část A" sheetId="8" r:id="rId1"/>
    <sheet name="Část B" sheetId="7" r:id="rId2"/>
    <sheet name="Část C" sheetId="6" r:id="rId3"/>
    <sheet name="Část D" sheetId="5" r:id="rId4"/>
    <sheet name="Část E" sheetId="4" r:id="rId5"/>
    <sheet name="Část F" sheetId="3" r:id="rId6"/>
    <sheet name="Část G" sheetId="2" r:id="rId7"/>
    <sheet name="Část H" sheetId="1" r:id="rId8"/>
    <sheet name="Část I" sheetId="9" r:id="rId9"/>
  </sheets>
  <calcPr calcId="145621"/>
</workbook>
</file>

<file path=xl/calcChain.xml><?xml version="1.0" encoding="utf-8"?>
<calcChain xmlns="http://schemas.openxmlformats.org/spreadsheetml/2006/main">
  <c r="F12" i="8" l="1"/>
  <c r="F7" i="2" l="1"/>
  <c r="F11" i="1"/>
  <c r="F15" i="4"/>
  <c r="F6" i="2"/>
  <c r="F10" i="1"/>
  <c r="F5" i="9"/>
  <c r="F4" i="9"/>
  <c r="F3" i="9"/>
  <c r="F6" i="9" s="1"/>
  <c r="F9" i="1"/>
  <c r="F8" i="1"/>
  <c r="F7" i="1"/>
  <c r="F6" i="1"/>
  <c r="F5" i="1"/>
  <c r="F4" i="1"/>
  <c r="F3" i="1"/>
  <c r="F5" i="2"/>
  <c r="F4" i="2"/>
  <c r="F3" i="2"/>
  <c r="F14" i="3"/>
  <c r="F15" i="3"/>
  <c r="F13" i="3"/>
  <c r="F12" i="3"/>
  <c r="F11" i="3"/>
  <c r="F10" i="3"/>
  <c r="F9" i="3"/>
  <c r="F8" i="3"/>
  <c r="F7" i="3"/>
  <c r="F6" i="3"/>
  <c r="F5" i="3"/>
  <c r="F4" i="3"/>
  <c r="F3" i="3"/>
  <c r="F13" i="4"/>
  <c r="F14" i="4"/>
  <c r="F12" i="4"/>
  <c r="F11" i="4"/>
  <c r="F10" i="4"/>
  <c r="F9" i="4"/>
  <c r="F8" i="4"/>
  <c r="F7" i="4"/>
  <c r="F6" i="4"/>
  <c r="F5" i="4"/>
  <c r="F4" i="4"/>
  <c r="F3" i="4"/>
  <c r="F16" i="4" s="1"/>
  <c r="G3" i="5"/>
  <c r="G4" i="5"/>
  <c r="F10" i="6"/>
  <c r="F9" i="6"/>
  <c r="F4" i="6"/>
  <c r="F5" i="6"/>
  <c r="F6" i="6"/>
  <c r="F7" i="6"/>
  <c r="F8" i="6"/>
  <c r="F3" i="6"/>
  <c r="F3" i="7"/>
  <c r="F4" i="7" s="1"/>
  <c r="F4" i="8"/>
  <c r="F5" i="8"/>
  <c r="F6" i="8"/>
  <c r="F7" i="8"/>
  <c r="F8" i="8"/>
  <c r="F9" i="8"/>
  <c r="F10" i="8"/>
  <c r="F11" i="8"/>
  <c r="F3" i="8"/>
  <c r="F13" i="8" s="1"/>
  <c r="F14" i="8" s="1"/>
  <c r="F7" i="9" l="1"/>
  <c r="F8" i="9" s="1"/>
  <c r="F12" i="1"/>
  <c r="F13" i="1" s="1"/>
  <c r="F8" i="2"/>
  <c r="F9" i="2" s="1"/>
  <c r="F16" i="3"/>
  <c r="F17" i="3" s="1"/>
  <c r="F17" i="4"/>
  <c r="F18" i="4" s="1"/>
  <c r="G5" i="5"/>
  <c r="G6" i="5" s="1"/>
  <c r="F11" i="6"/>
  <c r="F12" i="6" s="1"/>
  <c r="F5" i="7"/>
  <c r="F6" i="7" s="1"/>
  <c r="F15" i="8"/>
</calcChain>
</file>

<file path=xl/sharedStrings.xml><?xml version="1.0" encoding="utf-8"?>
<sst xmlns="http://schemas.openxmlformats.org/spreadsheetml/2006/main" count="263" uniqueCount="78">
  <si>
    <t>Výrobce</t>
  </si>
  <si>
    <t>Typ</t>
  </si>
  <si>
    <t>Práce (Kč)</t>
  </si>
  <si>
    <t>Součástky (Kč)</t>
  </si>
  <si>
    <t>Xerox</t>
  </si>
  <si>
    <t>M20i</t>
  </si>
  <si>
    <t>Profilaxe</t>
  </si>
  <si>
    <t>Výměna zdroje</t>
  </si>
  <si>
    <t>WC 3635</t>
  </si>
  <si>
    <t>WC 7120(7125)</t>
  </si>
  <si>
    <t>Výměna fixace</t>
  </si>
  <si>
    <t>WC 7132</t>
  </si>
  <si>
    <t>WC 7535</t>
  </si>
  <si>
    <t>40 hodin práce</t>
  </si>
  <si>
    <t>WC 5675</t>
  </si>
  <si>
    <t>Servisní smlouva</t>
  </si>
  <si>
    <t>Canon</t>
  </si>
  <si>
    <t>iR 1018</t>
  </si>
  <si>
    <t>iR 3025</t>
  </si>
  <si>
    <t>iR 5570</t>
  </si>
  <si>
    <t>20 hodin práce</t>
  </si>
  <si>
    <t>OKi</t>
  </si>
  <si>
    <t>B4100(4250,4350)</t>
  </si>
  <si>
    <t>B430</t>
  </si>
  <si>
    <t>B431</t>
  </si>
  <si>
    <t>C3400</t>
  </si>
  <si>
    <t>C5200</t>
  </si>
  <si>
    <t>C5800(5900)</t>
  </si>
  <si>
    <t>C5850(5950)</t>
  </si>
  <si>
    <t>Microline 390 FB</t>
  </si>
  <si>
    <t>60 hodin práce</t>
  </si>
  <si>
    <t>Minolta</t>
  </si>
  <si>
    <t>PagePro 1300</t>
  </si>
  <si>
    <t>profilaxe</t>
  </si>
  <si>
    <t>PagePro 1380</t>
  </si>
  <si>
    <t>Bizhub 210 (2011)</t>
  </si>
  <si>
    <t>profilaxe M1</t>
  </si>
  <si>
    <t>výměna fixace</t>
  </si>
  <si>
    <t>výměna fotoválce (M2)</t>
  </si>
  <si>
    <t>Bizhub C351</t>
  </si>
  <si>
    <t>výměna přenosového pásu</t>
  </si>
  <si>
    <t>Bizhub C352</t>
  </si>
  <si>
    <t>10 hodin práce</t>
  </si>
  <si>
    <t>Dell</t>
  </si>
  <si>
    <t>Hewlet Packard</t>
  </si>
  <si>
    <t>LaserJet  1010(1018,1020,1022)</t>
  </si>
  <si>
    <t>LaserJet M1120n(1505)</t>
  </si>
  <si>
    <t>Color LaserJet 2605</t>
  </si>
  <si>
    <t>LaserJet 3390</t>
  </si>
  <si>
    <t>Designjet 4520</t>
  </si>
  <si>
    <t>30 hodin práce</t>
  </si>
  <si>
    <t>Kyocera</t>
  </si>
  <si>
    <t>CS 250ci</t>
  </si>
  <si>
    <t>FS-C5250DN</t>
  </si>
  <si>
    <t>5 hodin práce</t>
  </si>
  <si>
    <t>iR 5035 / iR 5235</t>
  </si>
  <si>
    <t>Oki</t>
  </si>
  <si>
    <t>MC352(MC562)</t>
  </si>
  <si>
    <t>Činnost</t>
  </si>
  <si>
    <t>Cena celkem v Kč bez DPH</t>
  </si>
  <si>
    <t>Nabídková cena celkem ( Kč bez DPH)</t>
  </si>
  <si>
    <t>DPH 21%</t>
  </si>
  <si>
    <t>nabídková cena celkem (Kč včetně DPH)</t>
  </si>
  <si>
    <t>NABÍDKOVÝ LIST - Část A</t>
  </si>
  <si>
    <t>Měsíční paušální poplatek              (Kč bez DPH)</t>
  </si>
  <si>
    <t>NABÍDKOVÝ LIST - Část B</t>
  </si>
  <si>
    <t>NABÍDKOVÝ LIST - Část C</t>
  </si>
  <si>
    <t>Cena celkem Kč bez DPH</t>
  </si>
  <si>
    <t>-</t>
  </si>
  <si>
    <t>NABÍDKOVÝ LIST - Část D</t>
  </si>
  <si>
    <t>Měsíční paušální poplatek (Kč bez DPH)</t>
  </si>
  <si>
    <t>NABÍDKOVÝ LIST - Část E</t>
  </si>
  <si>
    <t>NABÍDKOVÝ LIST - Část F</t>
  </si>
  <si>
    <t>NABÍDKOVÝ LIST - Část G</t>
  </si>
  <si>
    <t>NABÍDKOVÝ LIST - Část H</t>
  </si>
  <si>
    <t>NABÍDKOVÝ LIST - Část I</t>
  </si>
  <si>
    <t>Cena při předpokládaném objemu 5000 ks/ měsíc A4 ČB  (Kč bez DPH)</t>
  </si>
  <si>
    <t>Cena při předpokládaném objemu 5000 ks/ měsíc A4 barevně 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</si>
</sst>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/>
    <xf numFmtId="165" fontId="2" fillId="0" borderId="0" xfId="0" applyNumberFormat="1" applyFont="1" applyBorder="1"/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/>
    <xf numFmtId="165" fontId="1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165" fontId="1" fillId="0" borderId="1" xfId="0" applyNumberFormat="1" applyFont="1" applyBorder="1" applyAlignment="1">
      <alignment horizontal="right"/>
    </xf>
    <xf numFmtId="164" fontId="1" fillId="0" borderId="1" xfId="0" quotePrefix="1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1" fillId="0" borderId="1" xfId="0" quotePrefix="1" applyNumberFormat="1" applyFont="1" applyBorder="1" applyAlignment="1">
      <alignment horizontal="right"/>
    </xf>
    <xf numFmtId="165" fontId="2" fillId="0" borderId="1" xfId="0" quotePrefix="1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12" sqref="E12"/>
    </sheetView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7" style="11" customWidth="1"/>
    <col min="6" max="6" width="16.85546875" style="5" customWidth="1"/>
    <col min="7" max="16384" width="9.140625" style="5"/>
  </cols>
  <sheetData>
    <row r="1" spans="1:6" s="1" customFormat="1" x14ac:dyDescent="0.25">
      <c r="A1" s="1" t="s">
        <v>63</v>
      </c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6" t="s">
        <v>4</v>
      </c>
      <c r="B3" s="7" t="s">
        <v>5</v>
      </c>
      <c r="C3" s="7" t="s">
        <v>6</v>
      </c>
      <c r="D3" s="23"/>
      <c r="E3" s="23"/>
      <c r="F3" s="24">
        <f>D3+E3</f>
        <v>0</v>
      </c>
    </row>
    <row r="4" spans="1:6" x14ac:dyDescent="0.25">
      <c r="A4" s="6" t="s">
        <v>4</v>
      </c>
      <c r="B4" s="7" t="s">
        <v>5</v>
      </c>
      <c r="C4" s="7" t="s">
        <v>7</v>
      </c>
      <c r="D4" s="23"/>
      <c r="E4" s="23"/>
      <c r="F4" s="24">
        <f t="shared" ref="F4:F12" si="0">D4+E4</f>
        <v>0</v>
      </c>
    </row>
    <row r="5" spans="1:6" x14ac:dyDescent="0.25">
      <c r="A5" s="6" t="s">
        <v>4</v>
      </c>
      <c r="B5" s="7" t="s">
        <v>8</v>
      </c>
      <c r="C5" s="7" t="s">
        <v>6</v>
      </c>
      <c r="D5" s="23"/>
      <c r="E5" s="23"/>
      <c r="F5" s="24">
        <f t="shared" si="0"/>
        <v>0</v>
      </c>
    </row>
    <row r="6" spans="1:6" x14ac:dyDescent="0.25">
      <c r="A6" s="6" t="s">
        <v>4</v>
      </c>
      <c r="B6" s="7" t="s">
        <v>9</v>
      </c>
      <c r="C6" s="7" t="s">
        <v>6</v>
      </c>
      <c r="D6" s="23"/>
      <c r="E6" s="23"/>
      <c r="F6" s="24">
        <f t="shared" si="0"/>
        <v>0</v>
      </c>
    </row>
    <row r="7" spans="1:6" x14ac:dyDescent="0.25">
      <c r="A7" s="6" t="s">
        <v>4</v>
      </c>
      <c r="B7" s="7" t="s">
        <v>9</v>
      </c>
      <c r="C7" s="7" t="s">
        <v>10</v>
      </c>
      <c r="D7" s="23"/>
      <c r="E7" s="23"/>
      <c r="F7" s="24">
        <f t="shared" si="0"/>
        <v>0</v>
      </c>
    </row>
    <row r="8" spans="1:6" x14ac:dyDescent="0.25">
      <c r="A8" s="6" t="s">
        <v>4</v>
      </c>
      <c r="B8" s="7" t="s">
        <v>11</v>
      </c>
      <c r="C8" s="7" t="s">
        <v>6</v>
      </c>
      <c r="D8" s="23"/>
      <c r="E8" s="23"/>
      <c r="F8" s="24">
        <f t="shared" si="0"/>
        <v>0</v>
      </c>
    </row>
    <row r="9" spans="1:6" x14ac:dyDescent="0.25">
      <c r="A9" s="6" t="s">
        <v>4</v>
      </c>
      <c r="B9" s="7" t="s">
        <v>11</v>
      </c>
      <c r="C9" s="7" t="s">
        <v>10</v>
      </c>
      <c r="D9" s="23"/>
      <c r="E9" s="23"/>
      <c r="F9" s="24">
        <f t="shared" si="0"/>
        <v>0</v>
      </c>
    </row>
    <row r="10" spans="1:6" x14ac:dyDescent="0.25">
      <c r="A10" s="6" t="s">
        <v>4</v>
      </c>
      <c r="B10" s="7" t="s">
        <v>12</v>
      </c>
      <c r="C10" s="7" t="s">
        <v>6</v>
      </c>
      <c r="D10" s="23"/>
      <c r="E10" s="23"/>
      <c r="F10" s="24">
        <f t="shared" si="0"/>
        <v>0</v>
      </c>
    </row>
    <row r="11" spans="1:6" x14ac:dyDescent="0.25">
      <c r="A11" s="6" t="s">
        <v>4</v>
      </c>
      <c r="B11" s="7" t="s">
        <v>12</v>
      </c>
      <c r="C11" s="7" t="s">
        <v>10</v>
      </c>
      <c r="D11" s="23"/>
      <c r="E11" s="23"/>
      <c r="F11" s="24">
        <f t="shared" si="0"/>
        <v>0</v>
      </c>
    </row>
    <row r="12" spans="1:6" s="1" customFormat="1" x14ac:dyDescent="0.25">
      <c r="A12" s="9" t="s">
        <v>4</v>
      </c>
      <c r="B12" s="9"/>
      <c r="C12" s="9" t="s">
        <v>13</v>
      </c>
      <c r="D12" s="24"/>
      <c r="E12" s="44" t="s">
        <v>68</v>
      </c>
      <c r="F12" s="24">
        <f>D12</f>
        <v>0</v>
      </c>
    </row>
    <row r="13" spans="1:6" x14ac:dyDescent="0.25">
      <c r="A13" s="20" t="s">
        <v>60</v>
      </c>
      <c r="F13" s="25">
        <f>SUM(F3:F12)</f>
        <v>0</v>
      </c>
    </row>
    <row r="14" spans="1:6" x14ac:dyDescent="0.25">
      <c r="A14" s="22" t="s">
        <v>61</v>
      </c>
      <c r="B14" s="26"/>
      <c r="C14" s="26"/>
      <c r="D14" s="27"/>
      <c r="E14" s="27"/>
      <c r="F14" s="28">
        <f>F13/100*21</f>
        <v>0</v>
      </c>
    </row>
    <row r="15" spans="1:6" x14ac:dyDescent="0.25">
      <c r="A15" s="21" t="s">
        <v>62</v>
      </c>
      <c r="B15" s="14"/>
      <c r="C15" s="14"/>
      <c r="D15" s="15"/>
      <c r="E15" s="15"/>
      <c r="F15" s="29">
        <f>F13+F14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2" sqref="D2"/>
    </sheetView>
  </sheetViews>
  <sheetFormatPr defaultRowHeight="15" x14ac:dyDescent="0.25"/>
  <cols>
    <col min="1" max="1" width="16.7109375" style="10" customWidth="1"/>
    <col min="2" max="2" width="29.42578125" style="10" customWidth="1"/>
    <col min="3" max="4" width="25.85546875" style="10" customWidth="1"/>
    <col min="5" max="5" width="13" style="11" customWidth="1"/>
    <col min="6" max="6" width="17" style="11" customWidth="1"/>
    <col min="7" max="7" width="12.5703125" style="5" customWidth="1"/>
    <col min="8" max="16384" width="9.140625" style="5"/>
  </cols>
  <sheetData>
    <row r="1" spans="1:6" x14ac:dyDescent="0.25">
      <c r="A1" s="1" t="s">
        <v>65</v>
      </c>
    </row>
    <row r="2" spans="1:6" ht="51" customHeight="1" x14ac:dyDescent="0.25">
      <c r="A2" s="2" t="s">
        <v>0</v>
      </c>
      <c r="B2" s="3" t="s">
        <v>1</v>
      </c>
      <c r="C2" s="3" t="s">
        <v>58</v>
      </c>
      <c r="D2" s="38" t="s">
        <v>76</v>
      </c>
      <c r="E2" s="32" t="s">
        <v>64</v>
      </c>
      <c r="F2" s="4" t="s">
        <v>59</v>
      </c>
    </row>
    <row r="3" spans="1:6" x14ac:dyDescent="0.25">
      <c r="A3" s="6" t="s">
        <v>4</v>
      </c>
      <c r="B3" s="7" t="s">
        <v>14</v>
      </c>
      <c r="C3" s="7" t="s">
        <v>15</v>
      </c>
      <c r="D3" s="7"/>
      <c r="E3" s="8"/>
      <c r="F3" s="24">
        <f>D3+E3</f>
        <v>0</v>
      </c>
    </row>
    <row r="4" spans="1:6" x14ac:dyDescent="0.25">
      <c r="A4" s="20" t="s">
        <v>60</v>
      </c>
      <c r="F4" s="25">
        <f>SUM(F3)</f>
        <v>0</v>
      </c>
    </row>
    <row r="5" spans="1:6" x14ac:dyDescent="0.25">
      <c r="A5" s="22" t="s">
        <v>61</v>
      </c>
      <c r="B5" s="26"/>
      <c r="C5" s="26"/>
      <c r="D5" s="26"/>
      <c r="E5" s="27"/>
      <c r="F5" s="28">
        <f>F4/100*21</f>
        <v>0</v>
      </c>
    </row>
    <row r="6" spans="1:6" x14ac:dyDescent="0.25">
      <c r="A6" s="21" t="s">
        <v>62</v>
      </c>
      <c r="B6" s="14"/>
      <c r="C6" s="14"/>
      <c r="D6" s="14"/>
      <c r="E6" s="15"/>
      <c r="F6" s="29">
        <f>F4+F5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9.28515625" style="17" customWidth="1"/>
    <col min="5" max="5" width="17.28515625" style="11" customWidth="1"/>
    <col min="6" max="6" width="17" style="11" customWidth="1"/>
    <col min="7" max="7" width="12.5703125" style="5" customWidth="1"/>
    <col min="8" max="16384" width="9.140625" style="5"/>
  </cols>
  <sheetData>
    <row r="1" spans="1:6" x14ac:dyDescent="0.25">
      <c r="A1" s="1" t="s">
        <v>66</v>
      </c>
    </row>
    <row r="2" spans="1:6" ht="30" x14ac:dyDescent="0.25">
      <c r="A2" s="2" t="s">
        <v>0</v>
      </c>
      <c r="B2" s="3" t="s">
        <v>1</v>
      </c>
      <c r="C2" s="3" t="s">
        <v>58</v>
      </c>
      <c r="D2" s="3" t="s">
        <v>2</v>
      </c>
      <c r="E2" s="35" t="s">
        <v>3</v>
      </c>
      <c r="F2" s="4" t="s">
        <v>59</v>
      </c>
    </row>
    <row r="3" spans="1:6" x14ac:dyDescent="0.25">
      <c r="A3" s="12" t="s">
        <v>16</v>
      </c>
      <c r="B3" s="7" t="s">
        <v>17</v>
      </c>
      <c r="C3" s="7" t="s">
        <v>6</v>
      </c>
      <c r="D3" s="18"/>
      <c r="E3" s="8"/>
      <c r="F3" s="24">
        <f>D3+E3</f>
        <v>0</v>
      </c>
    </row>
    <row r="4" spans="1:6" s="1" customFormat="1" x14ac:dyDescent="0.25">
      <c r="A4" s="12" t="s">
        <v>16</v>
      </c>
      <c r="B4" s="7" t="s">
        <v>17</v>
      </c>
      <c r="C4" s="7" t="s">
        <v>10</v>
      </c>
      <c r="D4" s="18"/>
      <c r="E4" s="8"/>
      <c r="F4" s="24">
        <f t="shared" ref="F4:F8" si="0">D4+E4</f>
        <v>0</v>
      </c>
    </row>
    <row r="5" spans="1:6" x14ac:dyDescent="0.25">
      <c r="A5" s="12" t="s">
        <v>16</v>
      </c>
      <c r="B5" s="7" t="s">
        <v>18</v>
      </c>
      <c r="C5" s="7" t="s">
        <v>6</v>
      </c>
      <c r="D5" s="18"/>
      <c r="E5" s="8"/>
      <c r="F5" s="24">
        <f t="shared" si="0"/>
        <v>0</v>
      </c>
    </row>
    <row r="6" spans="1:6" x14ac:dyDescent="0.25">
      <c r="A6" s="12" t="s">
        <v>16</v>
      </c>
      <c r="B6" s="7" t="s">
        <v>18</v>
      </c>
      <c r="C6" s="7" t="s">
        <v>10</v>
      </c>
      <c r="D6" s="18"/>
      <c r="E6" s="8"/>
      <c r="F6" s="24">
        <f t="shared" si="0"/>
        <v>0</v>
      </c>
    </row>
    <row r="7" spans="1:6" x14ac:dyDescent="0.25">
      <c r="A7" s="12" t="s">
        <v>16</v>
      </c>
      <c r="B7" s="7" t="s">
        <v>19</v>
      </c>
      <c r="C7" s="7" t="s">
        <v>6</v>
      </c>
      <c r="D7" s="18"/>
      <c r="E7" s="8"/>
      <c r="F7" s="24">
        <f t="shared" si="0"/>
        <v>0</v>
      </c>
    </row>
    <row r="8" spans="1:6" x14ac:dyDescent="0.25">
      <c r="A8" s="12" t="s">
        <v>16</v>
      </c>
      <c r="B8" s="7" t="s">
        <v>19</v>
      </c>
      <c r="C8" s="7" t="s">
        <v>10</v>
      </c>
      <c r="D8" s="18"/>
      <c r="E8" s="8"/>
      <c r="F8" s="24">
        <f t="shared" si="0"/>
        <v>0</v>
      </c>
    </row>
    <row r="9" spans="1:6" x14ac:dyDescent="0.25">
      <c r="A9" s="12" t="s">
        <v>16</v>
      </c>
      <c r="B9" s="6"/>
      <c r="C9" s="6" t="s">
        <v>20</v>
      </c>
      <c r="D9" s="19"/>
      <c r="E9" s="34" t="s">
        <v>68</v>
      </c>
      <c r="F9" s="24">
        <f>D9</f>
        <v>0</v>
      </c>
    </row>
    <row r="10" spans="1:6" x14ac:dyDescent="0.25">
      <c r="A10" s="30" t="s">
        <v>60</v>
      </c>
      <c r="D10" s="10"/>
      <c r="F10" s="25">
        <f>SUM(F3:F9)</f>
        <v>0</v>
      </c>
    </row>
    <row r="11" spans="1:6" x14ac:dyDescent="0.25">
      <c r="A11" s="33" t="s">
        <v>61</v>
      </c>
      <c r="B11" s="26"/>
      <c r="C11" s="26"/>
      <c r="D11" s="26"/>
      <c r="E11" s="27"/>
      <c r="F11" s="28">
        <f>F10/100*21</f>
        <v>0</v>
      </c>
    </row>
    <row r="12" spans="1:6" x14ac:dyDescent="0.25">
      <c r="A12" s="31" t="s">
        <v>62</v>
      </c>
      <c r="B12" s="14"/>
      <c r="C12" s="14"/>
      <c r="D12" s="14"/>
      <c r="E12" s="15"/>
      <c r="F12" s="29">
        <f>F10+F11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3" sqref="E3"/>
    </sheetView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4.42578125" style="17" customWidth="1"/>
    <col min="5" max="5" width="17.140625" style="11" customWidth="1"/>
    <col min="6" max="6" width="17" style="11" customWidth="1"/>
    <col min="7" max="7" width="12.5703125" style="5" customWidth="1"/>
    <col min="8" max="16384" width="9.140625" style="5"/>
  </cols>
  <sheetData>
    <row r="1" spans="1:7" x14ac:dyDescent="0.25">
      <c r="A1" s="1" t="s">
        <v>69</v>
      </c>
    </row>
    <row r="2" spans="1:7" ht="66.75" customHeight="1" x14ac:dyDescent="0.25">
      <c r="A2" s="2" t="s">
        <v>0</v>
      </c>
      <c r="B2" s="3" t="s">
        <v>1</v>
      </c>
      <c r="C2" s="3" t="s">
        <v>58</v>
      </c>
      <c r="D2" s="38" t="s">
        <v>76</v>
      </c>
      <c r="E2" s="38" t="s">
        <v>77</v>
      </c>
      <c r="F2" s="38" t="s">
        <v>70</v>
      </c>
      <c r="G2" s="38" t="s">
        <v>67</v>
      </c>
    </row>
    <row r="3" spans="1:7" x14ac:dyDescent="0.25">
      <c r="A3" s="12" t="s">
        <v>16</v>
      </c>
      <c r="B3" s="7" t="s">
        <v>55</v>
      </c>
      <c r="C3" s="7" t="s">
        <v>15</v>
      </c>
      <c r="D3" s="23"/>
      <c r="E3" s="23"/>
      <c r="F3" s="23"/>
      <c r="G3" s="23">
        <f>D3+E3+F3</f>
        <v>0</v>
      </c>
    </row>
    <row r="4" spans="1:7" x14ac:dyDescent="0.25">
      <c r="A4" s="36" t="s">
        <v>60</v>
      </c>
      <c r="D4" s="10"/>
      <c r="G4" s="25">
        <f>SUM(F3)</f>
        <v>0</v>
      </c>
    </row>
    <row r="5" spans="1:7" x14ac:dyDescent="0.25">
      <c r="A5" s="39" t="s">
        <v>61</v>
      </c>
      <c r="B5" s="26"/>
      <c r="C5" s="26"/>
      <c r="D5" s="26"/>
      <c r="E5" s="27"/>
      <c r="F5" s="27"/>
      <c r="G5" s="28">
        <f>G4/100*21</f>
        <v>0</v>
      </c>
    </row>
    <row r="6" spans="1:7" x14ac:dyDescent="0.25">
      <c r="A6" s="37" t="s">
        <v>62</v>
      </c>
      <c r="B6" s="14"/>
      <c r="C6" s="14"/>
      <c r="D6" s="14"/>
      <c r="E6" s="15"/>
      <c r="G6" s="29">
        <f>G4+G5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3.7109375" style="11" customWidth="1"/>
    <col min="6" max="6" width="12.5703125" style="5" customWidth="1"/>
    <col min="7" max="16384" width="9.140625" style="5"/>
  </cols>
  <sheetData>
    <row r="1" spans="1:6" s="1" customFormat="1" x14ac:dyDescent="0.25">
      <c r="A1" s="1" t="s">
        <v>71</v>
      </c>
      <c r="B1" s="10"/>
      <c r="C1" s="10"/>
      <c r="D1" s="11"/>
      <c r="E1" s="11"/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12" t="s">
        <v>21</v>
      </c>
      <c r="B3" s="7" t="s">
        <v>22</v>
      </c>
      <c r="C3" s="7" t="s">
        <v>6</v>
      </c>
      <c r="D3" s="23"/>
      <c r="E3" s="23"/>
      <c r="F3" s="24">
        <f>D3+E3</f>
        <v>0</v>
      </c>
    </row>
    <row r="4" spans="1:6" x14ac:dyDescent="0.25">
      <c r="A4" s="12" t="s">
        <v>21</v>
      </c>
      <c r="B4" s="7" t="s">
        <v>22</v>
      </c>
      <c r="C4" s="7" t="s">
        <v>10</v>
      </c>
      <c r="D4" s="23"/>
      <c r="E4" s="23"/>
      <c r="F4" s="24">
        <f t="shared" ref="F4:F14" si="0">D4+E4</f>
        <v>0</v>
      </c>
    </row>
    <row r="5" spans="1:6" x14ac:dyDescent="0.25">
      <c r="A5" s="12" t="s">
        <v>21</v>
      </c>
      <c r="B5" s="7" t="s">
        <v>23</v>
      </c>
      <c r="C5" s="7" t="s">
        <v>6</v>
      </c>
      <c r="D5" s="23"/>
      <c r="E5" s="23"/>
      <c r="F5" s="24">
        <f t="shared" si="0"/>
        <v>0</v>
      </c>
    </row>
    <row r="6" spans="1:6" x14ac:dyDescent="0.25">
      <c r="A6" s="12" t="s">
        <v>21</v>
      </c>
      <c r="B6" s="7" t="s">
        <v>23</v>
      </c>
      <c r="C6" s="7" t="s">
        <v>10</v>
      </c>
      <c r="D6" s="23"/>
      <c r="E6" s="23"/>
      <c r="F6" s="24">
        <f t="shared" si="0"/>
        <v>0</v>
      </c>
    </row>
    <row r="7" spans="1:6" x14ac:dyDescent="0.25">
      <c r="A7" s="12" t="s">
        <v>21</v>
      </c>
      <c r="B7" s="7" t="s">
        <v>24</v>
      </c>
      <c r="C7" s="7" t="s">
        <v>6</v>
      </c>
      <c r="D7" s="23"/>
      <c r="E7" s="23"/>
      <c r="F7" s="24">
        <f t="shared" si="0"/>
        <v>0</v>
      </c>
    </row>
    <row r="8" spans="1:6" x14ac:dyDescent="0.25">
      <c r="A8" s="12" t="s">
        <v>21</v>
      </c>
      <c r="B8" s="7" t="s">
        <v>24</v>
      </c>
      <c r="C8" s="7" t="s">
        <v>10</v>
      </c>
      <c r="D8" s="23"/>
      <c r="E8" s="23"/>
      <c r="F8" s="24">
        <f t="shared" si="0"/>
        <v>0</v>
      </c>
    </row>
    <row r="9" spans="1:6" x14ac:dyDescent="0.25">
      <c r="A9" s="12" t="s">
        <v>21</v>
      </c>
      <c r="B9" s="7" t="s">
        <v>25</v>
      </c>
      <c r="C9" s="7" t="s">
        <v>6</v>
      </c>
      <c r="D9" s="23"/>
      <c r="E9" s="23"/>
      <c r="F9" s="24">
        <f t="shared" si="0"/>
        <v>0</v>
      </c>
    </row>
    <row r="10" spans="1:6" x14ac:dyDescent="0.25">
      <c r="A10" s="12" t="s">
        <v>21</v>
      </c>
      <c r="B10" s="7" t="s">
        <v>26</v>
      </c>
      <c r="C10" s="7" t="s">
        <v>6</v>
      </c>
      <c r="D10" s="23"/>
      <c r="E10" s="23"/>
      <c r="F10" s="24">
        <f t="shared" si="0"/>
        <v>0</v>
      </c>
    </row>
    <row r="11" spans="1:6" x14ac:dyDescent="0.25">
      <c r="A11" s="12" t="s">
        <v>21</v>
      </c>
      <c r="B11" s="7" t="s">
        <v>27</v>
      </c>
      <c r="C11" s="7" t="s">
        <v>6</v>
      </c>
      <c r="D11" s="23"/>
      <c r="E11" s="23"/>
      <c r="F11" s="24">
        <f t="shared" si="0"/>
        <v>0</v>
      </c>
    </row>
    <row r="12" spans="1:6" x14ac:dyDescent="0.25">
      <c r="A12" s="12" t="s">
        <v>56</v>
      </c>
      <c r="B12" s="7" t="s">
        <v>28</v>
      </c>
      <c r="C12" s="7" t="s">
        <v>6</v>
      </c>
      <c r="D12" s="23"/>
      <c r="E12" s="23"/>
      <c r="F12" s="24">
        <f t="shared" si="0"/>
        <v>0</v>
      </c>
    </row>
    <row r="13" spans="1:6" x14ac:dyDescent="0.25">
      <c r="A13" s="12" t="s">
        <v>56</v>
      </c>
      <c r="B13" s="7" t="s">
        <v>57</v>
      </c>
      <c r="C13" s="7" t="s">
        <v>6</v>
      </c>
      <c r="D13" s="23"/>
      <c r="E13" s="23"/>
      <c r="F13" s="24">
        <f t="shared" si="0"/>
        <v>0</v>
      </c>
    </row>
    <row r="14" spans="1:6" s="1" customFormat="1" x14ac:dyDescent="0.25">
      <c r="A14" s="12" t="s">
        <v>21</v>
      </c>
      <c r="B14" s="7" t="s">
        <v>29</v>
      </c>
      <c r="C14" s="7" t="s">
        <v>6</v>
      </c>
      <c r="D14" s="23"/>
      <c r="E14" s="23"/>
      <c r="F14" s="24">
        <f t="shared" si="0"/>
        <v>0</v>
      </c>
    </row>
    <row r="15" spans="1:6" x14ac:dyDescent="0.25">
      <c r="A15" s="12" t="s">
        <v>21</v>
      </c>
      <c r="B15" s="2"/>
      <c r="C15" s="6" t="s">
        <v>30</v>
      </c>
      <c r="D15" s="40"/>
      <c r="E15" s="43" t="s">
        <v>68</v>
      </c>
      <c r="F15" s="24">
        <f>D15</f>
        <v>0</v>
      </c>
    </row>
    <row r="16" spans="1:6" x14ac:dyDescent="0.25">
      <c r="A16" s="36" t="s">
        <v>60</v>
      </c>
      <c r="F16" s="25">
        <f>SUM(F3:F15)</f>
        <v>0</v>
      </c>
    </row>
    <row r="17" spans="1:6" x14ac:dyDescent="0.25">
      <c r="A17" s="39" t="s">
        <v>61</v>
      </c>
      <c r="B17" s="26"/>
      <c r="C17" s="26"/>
      <c r="D17" s="27"/>
      <c r="E17" s="27"/>
      <c r="F17" s="28">
        <f>F16/100*21</f>
        <v>0</v>
      </c>
    </row>
    <row r="18" spans="1:6" x14ac:dyDescent="0.25">
      <c r="A18" s="37" t="s">
        <v>62</v>
      </c>
      <c r="B18" s="14"/>
      <c r="C18" s="14"/>
      <c r="D18" s="15"/>
      <c r="E18" s="15"/>
      <c r="F18" s="29">
        <f>F16+F17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7" style="11" customWidth="1"/>
    <col min="6" max="6" width="12.5703125" style="5" customWidth="1"/>
    <col min="7" max="16384" width="9.140625" style="5"/>
  </cols>
  <sheetData>
    <row r="1" spans="1:6" x14ac:dyDescent="0.25">
      <c r="A1" s="1" t="s">
        <v>72</v>
      </c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12" t="s">
        <v>31</v>
      </c>
      <c r="B3" s="7" t="s">
        <v>32</v>
      </c>
      <c r="C3" s="7" t="s">
        <v>33</v>
      </c>
      <c r="D3" s="8"/>
      <c r="E3" s="8"/>
      <c r="F3" s="24">
        <f>D3+E3</f>
        <v>0</v>
      </c>
    </row>
    <row r="4" spans="1:6" x14ac:dyDescent="0.25">
      <c r="A4" s="12" t="s">
        <v>31</v>
      </c>
      <c r="B4" s="7" t="s">
        <v>34</v>
      </c>
      <c r="C4" s="7" t="s">
        <v>33</v>
      </c>
      <c r="D4" s="8"/>
      <c r="E4" s="8"/>
      <c r="F4" s="24">
        <f t="shared" ref="F4:F13" si="0">D4+E4</f>
        <v>0</v>
      </c>
    </row>
    <row r="5" spans="1:6" x14ac:dyDescent="0.25">
      <c r="A5" s="12" t="s">
        <v>31</v>
      </c>
      <c r="B5" s="7" t="s">
        <v>35</v>
      </c>
      <c r="C5" s="7" t="s">
        <v>36</v>
      </c>
      <c r="D5" s="8"/>
      <c r="E5" s="8"/>
      <c r="F5" s="24">
        <f t="shared" si="0"/>
        <v>0</v>
      </c>
    </row>
    <row r="6" spans="1:6" x14ac:dyDescent="0.25">
      <c r="A6" s="12" t="s">
        <v>31</v>
      </c>
      <c r="B6" s="7" t="s">
        <v>35</v>
      </c>
      <c r="C6" s="7" t="s">
        <v>37</v>
      </c>
      <c r="D6" s="8"/>
      <c r="E6" s="8"/>
      <c r="F6" s="24">
        <f t="shared" si="0"/>
        <v>0</v>
      </c>
    </row>
    <row r="7" spans="1:6" x14ac:dyDescent="0.25">
      <c r="A7" s="12" t="s">
        <v>31</v>
      </c>
      <c r="B7" s="7" t="s">
        <v>35</v>
      </c>
      <c r="C7" s="7" t="s">
        <v>38</v>
      </c>
      <c r="D7" s="8"/>
      <c r="E7" s="8"/>
      <c r="F7" s="24">
        <f t="shared" si="0"/>
        <v>0</v>
      </c>
    </row>
    <row r="8" spans="1:6" x14ac:dyDescent="0.25">
      <c r="A8" s="12" t="s">
        <v>31</v>
      </c>
      <c r="B8" s="7" t="s">
        <v>39</v>
      </c>
      <c r="C8" s="7" t="s">
        <v>33</v>
      </c>
      <c r="D8" s="8"/>
      <c r="E8" s="8"/>
      <c r="F8" s="24">
        <f t="shared" si="0"/>
        <v>0</v>
      </c>
    </row>
    <row r="9" spans="1:6" s="1" customFormat="1" x14ac:dyDescent="0.25">
      <c r="A9" s="12" t="s">
        <v>31</v>
      </c>
      <c r="B9" s="7" t="s">
        <v>39</v>
      </c>
      <c r="C9" s="7" t="s">
        <v>37</v>
      </c>
      <c r="D9" s="8"/>
      <c r="E9" s="8"/>
      <c r="F9" s="24">
        <f t="shared" si="0"/>
        <v>0</v>
      </c>
    </row>
    <row r="10" spans="1:6" x14ac:dyDescent="0.25">
      <c r="A10" s="12" t="s">
        <v>31</v>
      </c>
      <c r="B10" s="7" t="s">
        <v>39</v>
      </c>
      <c r="C10" s="7" t="s">
        <v>40</v>
      </c>
      <c r="D10" s="8"/>
      <c r="E10" s="8"/>
      <c r="F10" s="24">
        <f t="shared" si="0"/>
        <v>0</v>
      </c>
    </row>
    <row r="11" spans="1:6" x14ac:dyDescent="0.25">
      <c r="A11" s="12" t="s">
        <v>31</v>
      </c>
      <c r="B11" s="7" t="s">
        <v>41</v>
      </c>
      <c r="C11" s="7" t="s">
        <v>33</v>
      </c>
      <c r="D11" s="8"/>
      <c r="E11" s="8"/>
      <c r="F11" s="24">
        <f t="shared" si="0"/>
        <v>0</v>
      </c>
    </row>
    <row r="12" spans="1:6" x14ac:dyDescent="0.25">
      <c r="A12" s="12" t="s">
        <v>31</v>
      </c>
      <c r="B12" s="7" t="s">
        <v>41</v>
      </c>
      <c r="C12" s="7" t="s">
        <v>37</v>
      </c>
      <c r="D12" s="8"/>
      <c r="E12" s="8"/>
      <c r="F12" s="24">
        <f t="shared" si="0"/>
        <v>0</v>
      </c>
    </row>
    <row r="13" spans="1:6" x14ac:dyDescent="0.25">
      <c r="A13" s="12" t="s">
        <v>31</v>
      </c>
      <c r="B13" s="7" t="s">
        <v>41</v>
      </c>
      <c r="C13" s="7" t="s">
        <v>40</v>
      </c>
      <c r="D13" s="8"/>
      <c r="E13" s="8"/>
      <c r="F13" s="24">
        <f t="shared" si="0"/>
        <v>0</v>
      </c>
    </row>
    <row r="14" spans="1:6" x14ac:dyDescent="0.25">
      <c r="A14" s="12" t="s">
        <v>31</v>
      </c>
      <c r="B14" s="2"/>
      <c r="C14" s="6" t="s">
        <v>42</v>
      </c>
      <c r="D14" s="16"/>
      <c r="E14" s="41" t="s">
        <v>68</v>
      </c>
      <c r="F14" s="24">
        <f>D14</f>
        <v>0</v>
      </c>
    </row>
    <row r="15" spans="1:6" x14ac:dyDescent="0.25">
      <c r="A15" s="36" t="s">
        <v>60</v>
      </c>
      <c r="F15" s="25">
        <f>SUM(F3:F14)</f>
        <v>0</v>
      </c>
    </row>
    <row r="16" spans="1:6" x14ac:dyDescent="0.25">
      <c r="A16" s="39" t="s">
        <v>61</v>
      </c>
      <c r="B16" s="26"/>
      <c r="C16" s="26"/>
      <c r="D16" s="27"/>
      <c r="E16" s="27"/>
      <c r="F16" s="28">
        <f>F15/100*21</f>
        <v>0</v>
      </c>
    </row>
    <row r="17" spans="1:6" x14ac:dyDescent="0.25">
      <c r="A17" s="37" t="s">
        <v>62</v>
      </c>
      <c r="B17" s="14"/>
      <c r="C17" s="14"/>
      <c r="D17" s="15"/>
      <c r="E17" s="15"/>
      <c r="F17" s="29">
        <f>F15+F16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7" style="11" customWidth="1"/>
    <col min="6" max="6" width="12.5703125" style="5" customWidth="1"/>
    <col min="7" max="16384" width="9.140625" style="5"/>
  </cols>
  <sheetData>
    <row r="1" spans="1:6" x14ac:dyDescent="0.25">
      <c r="A1" s="1" t="s">
        <v>73</v>
      </c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12" t="s">
        <v>43</v>
      </c>
      <c r="B3" s="7">
        <v>1710</v>
      </c>
      <c r="C3" s="7" t="s">
        <v>6</v>
      </c>
      <c r="D3" s="8"/>
      <c r="E3" s="8"/>
      <c r="F3" s="24">
        <f>D3+E3</f>
        <v>0</v>
      </c>
    </row>
    <row r="4" spans="1:6" x14ac:dyDescent="0.25">
      <c r="A4" s="12" t="s">
        <v>43</v>
      </c>
      <c r="B4" s="7">
        <v>1720</v>
      </c>
      <c r="C4" s="7" t="s">
        <v>6</v>
      </c>
      <c r="D4" s="8"/>
      <c r="E4" s="8"/>
      <c r="F4" s="24">
        <f t="shared" ref="F4:F5" si="0">D4+E4</f>
        <v>0</v>
      </c>
    </row>
    <row r="5" spans="1:6" x14ac:dyDescent="0.25">
      <c r="A5" s="12" t="s">
        <v>43</v>
      </c>
      <c r="B5" s="7">
        <v>3115</v>
      </c>
      <c r="C5" s="7" t="s">
        <v>6</v>
      </c>
      <c r="D5" s="8"/>
      <c r="E5" s="8"/>
      <c r="F5" s="24">
        <f t="shared" si="0"/>
        <v>0</v>
      </c>
    </row>
    <row r="6" spans="1:6" x14ac:dyDescent="0.25">
      <c r="A6" s="12" t="s">
        <v>43</v>
      </c>
      <c r="B6" s="6"/>
      <c r="C6" s="6" t="s">
        <v>42</v>
      </c>
      <c r="D6" s="13"/>
      <c r="E6" s="13"/>
      <c r="F6" s="24">
        <f>D6</f>
        <v>0</v>
      </c>
    </row>
    <row r="7" spans="1:6" x14ac:dyDescent="0.25">
      <c r="A7" s="36" t="s">
        <v>60</v>
      </c>
      <c r="F7" s="25">
        <f>SUM(F3:F6)</f>
        <v>0</v>
      </c>
    </row>
    <row r="8" spans="1:6" x14ac:dyDescent="0.25">
      <c r="A8" s="39" t="s">
        <v>61</v>
      </c>
      <c r="B8" s="26"/>
      <c r="C8" s="26"/>
      <c r="D8" s="27"/>
      <c r="E8" s="27"/>
      <c r="F8" s="28">
        <f>F7/100*21</f>
        <v>0</v>
      </c>
    </row>
    <row r="9" spans="1:6" x14ac:dyDescent="0.25">
      <c r="A9" s="37" t="s">
        <v>62</v>
      </c>
      <c r="B9" s="14"/>
      <c r="C9" s="14"/>
      <c r="D9" s="15"/>
      <c r="E9" s="15"/>
      <c r="F9" s="29">
        <f>F7+F8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7" style="11" customWidth="1"/>
    <col min="6" max="6" width="12.5703125" style="5" customWidth="1"/>
    <col min="7" max="16384" width="9.140625" style="5"/>
  </cols>
  <sheetData>
    <row r="1" spans="1:6" x14ac:dyDescent="0.25">
      <c r="A1" s="1" t="s">
        <v>74</v>
      </c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12" t="s">
        <v>44</v>
      </c>
      <c r="B3" s="7" t="s">
        <v>45</v>
      </c>
      <c r="C3" s="7" t="s">
        <v>6</v>
      </c>
      <c r="D3" s="8"/>
      <c r="E3" s="8"/>
      <c r="F3" s="24">
        <f>D3+E3</f>
        <v>0</v>
      </c>
    </row>
    <row r="4" spans="1:6" x14ac:dyDescent="0.25">
      <c r="A4" s="12" t="s">
        <v>44</v>
      </c>
      <c r="B4" s="7" t="s">
        <v>45</v>
      </c>
      <c r="C4" s="7" t="s">
        <v>10</v>
      </c>
      <c r="D4" s="8"/>
      <c r="E4" s="8"/>
      <c r="F4" s="24">
        <f t="shared" ref="F4:F9" si="0">D4+E4</f>
        <v>0</v>
      </c>
    </row>
    <row r="5" spans="1:6" x14ac:dyDescent="0.25">
      <c r="A5" s="12" t="s">
        <v>44</v>
      </c>
      <c r="B5" s="7" t="s">
        <v>46</v>
      </c>
      <c r="C5" s="7" t="s">
        <v>6</v>
      </c>
      <c r="D5" s="8"/>
      <c r="E5" s="8"/>
      <c r="F5" s="24">
        <f t="shared" si="0"/>
        <v>0</v>
      </c>
    </row>
    <row r="6" spans="1:6" x14ac:dyDescent="0.25">
      <c r="A6" s="12" t="s">
        <v>44</v>
      </c>
      <c r="B6" s="7" t="s">
        <v>46</v>
      </c>
      <c r="C6" s="7" t="s">
        <v>10</v>
      </c>
      <c r="D6" s="8"/>
      <c r="E6" s="8"/>
      <c r="F6" s="24">
        <f t="shared" si="0"/>
        <v>0</v>
      </c>
    </row>
    <row r="7" spans="1:6" x14ac:dyDescent="0.25">
      <c r="A7" s="12" t="s">
        <v>44</v>
      </c>
      <c r="B7" s="7" t="s">
        <v>47</v>
      </c>
      <c r="C7" s="7" t="s">
        <v>6</v>
      </c>
      <c r="D7" s="8"/>
      <c r="E7" s="8"/>
      <c r="F7" s="24">
        <f t="shared" si="0"/>
        <v>0</v>
      </c>
    </row>
    <row r="8" spans="1:6" x14ac:dyDescent="0.25">
      <c r="A8" s="12" t="s">
        <v>44</v>
      </c>
      <c r="B8" s="7" t="s">
        <v>48</v>
      </c>
      <c r="C8" s="7" t="s">
        <v>6</v>
      </c>
      <c r="D8" s="8"/>
      <c r="E8" s="8"/>
      <c r="F8" s="24">
        <f t="shared" si="0"/>
        <v>0</v>
      </c>
    </row>
    <row r="9" spans="1:6" x14ac:dyDescent="0.25">
      <c r="A9" s="12" t="s">
        <v>44</v>
      </c>
      <c r="B9" s="7" t="s">
        <v>49</v>
      </c>
      <c r="C9" s="7" t="s">
        <v>6</v>
      </c>
      <c r="D9" s="8"/>
      <c r="E9" s="8"/>
      <c r="F9" s="24">
        <f t="shared" si="0"/>
        <v>0</v>
      </c>
    </row>
    <row r="10" spans="1:6" x14ac:dyDescent="0.25">
      <c r="A10" s="12" t="s">
        <v>44</v>
      </c>
      <c r="B10" s="6"/>
      <c r="C10" s="6" t="s">
        <v>50</v>
      </c>
      <c r="D10" s="13"/>
      <c r="E10" s="34" t="s">
        <v>68</v>
      </c>
      <c r="F10" s="24">
        <f>D10</f>
        <v>0</v>
      </c>
    </row>
    <row r="11" spans="1:6" x14ac:dyDescent="0.25">
      <c r="A11" s="36" t="s">
        <v>60</v>
      </c>
      <c r="F11" s="25">
        <f>SUM(F3:F10)</f>
        <v>0</v>
      </c>
    </row>
    <row r="12" spans="1:6" x14ac:dyDescent="0.25">
      <c r="A12" s="39" t="s">
        <v>61</v>
      </c>
      <c r="B12" s="26"/>
      <c r="C12" s="26"/>
      <c r="D12" s="27"/>
      <c r="E12" s="27"/>
      <c r="F12" s="28">
        <f>F11/100*21</f>
        <v>0</v>
      </c>
    </row>
    <row r="13" spans="1:6" x14ac:dyDescent="0.25">
      <c r="A13" s="37" t="s">
        <v>62</v>
      </c>
      <c r="B13" s="14"/>
      <c r="C13" s="14"/>
      <c r="D13" s="15"/>
      <c r="E13" s="15"/>
      <c r="F13" s="29">
        <f>F11+F12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4" sqref="C14"/>
    </sheetView>
  </sheetViews>
  <sheetFormatPr defaultRowHeight="15" x14ac:dyDescent="0.25"/>
  <cols>
    <col min="1" max="1" width="16.7109375" style="10" customWidth="1"/>
    <col min="2" max="2" width="29.42578125" style="10" customWidth="1"/>
    <col min="3" max="3" width="25.85546875" style="10" customWidth="1"/>
    <col min="4" max="4" width="13" style="11" customWidth="1"/>
    <col min="5" max="5" width="17" style="11" customWidth="1"/>
    <col min="6" max="6" width="12.5703125" style="5" customWidth="1"/>
    <col min="7" max="16384" width="9.140625" style="5"/>
  </cols>
  <sheetData>
    <row r="1" spans="1:6" x14ac:dyDescent="0.25">
      <c r="A1" s="1" t="s">
        <v>75</v>
      </c>
    </row>
    <row r="2" spans="1:6" ht="30" x14ac:dyDescent="0.25">
      <c r="A2" s="2" t="s">
        <v>0</v>
      </c>
      <c r="B2" s="3" t="s">
        <v>1</v>
      </c>
      <c r="C2" s="3" t="s">
        <v>58</v>
      </c>
      <c r="D2" s="4" t="s">
        <v>2</v>
      </c>
      <c r="E2" s="4" t="s">
        <v>3</v>
      </c>
      <c r="F2" s="4" t="s">
        <v>59</v>
      </c>
    </row>
    <row r="3" spans="1:6" x14ac:dyDescent="0.25">
      <c r="A3" s="6" t="s">
        <v>51</v>
      </c>
      <c r="B3" s="6" t="s">
        <v>52</v>
      </c>
      <c r="C3" s="7" t="s">
        <v>6</v>
      </c>
      <c r="D3" s="42"/>
      <c r="E3" s="42"/>
      <c r="F3" s="24">
        <f>D3+E3</f>
        <v>0</v>
      </c>
    </row>
    <row r="4" spans="1:6" x14ac:dyDescent="0.25">
      <c r="A4" s="6" t="s">
        <v>51</v>
      </c>
      <c r="B4" s="6" t="s">
        <v>53</v>
      </c>
      <c r="C4" s="7" t="s">
        <v>6</v>
      </c>
      <c r="D4" s="42"/>
      <c r="E4" s="42"/>
      <c r="F4" s="24">
        <f t="shared" ref="F4" si="0">D4+E4</f>
        <v>0</v>
      </c>
    </row>
    <row r="5" spans="1:6" x14ac:dyDescent="0.25">
      <c r="A5" s="6" t="s">
        <v>51</v>
      </c>
      <c r="B5" s="6"/>
      <c r="C5" s="6" t="s">
        <v>54</v>
      </c>
      <c r="D5" s="42"/>
      <c r="E5" s="42"/>
      <c r="F5" s="24">
        <f>D5</f>
        <v>0</v>
      </c>
    </row>
    <row r="6" spans="1:6" x14ac:dyDescent="0.25">
      <c r="A6" s="36" t="s">
        <v>60</v>
      </c>
      <c r="F6" s="25">
        <f>SUM(F3:F5)</f>
        <v>0</v>
      </c>
    </row>
    <row r="7" spans="1:6" x14ac:dyDescent="0.25">
      <c r="A7" s="39" t="s">
        <v>61</v>
      </c>
      <c r="B7" s="26"/>
      <c r="C7" s="26"/>
      <c r="D7" s="27"/>
      <c r="E7" s="27"/>
      <c r="F7" s="28">
        <f>F6/100*21</f>
        <v>0</v>
      </c>
    </row>
    <row r="8" spans="1:6" x14ac:dyDescent="0.25">
      <c r="A8" s="37" t="s">
        <v>62</v>
      </c>
      <c r="B8" s="14"/>
      <c r="C8" s="14"/>
      <c r="D8" s="15"/>
      <c r="E8" s="15"/>
      <c r="F8" s="29">
        <f>F6+F7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Část A</vt:lpstr>
      <vt:lpstr>Část B</vt:lpstr>
      <vt:lpstr>Část C</vt:lpstr>
      <vt:lpstr>Část D</vt:lpstr>
      <vt:lpstr>Část E</vt:lpstr>
      <vt:lpstr>Část F</vt:lpstr>
      <vt:lpstr>Část G</vt:lpstr>
      <vt:lpstr>Část H</vt:lpstr>
      <vt:lpstr>Část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Ludvík Ondřej</dc:creator>
  <cp:lastModifiedBy>Bakrlík David</cp:lastModifiedBy>
  <dcterms:created xsi:type="dcterms:W3CDTF">2014-03-24T14:03:15Z</dcterms:created>
  <dcterms:modified xsi:type="dcterms:W3CDTF">2016-02-22T13:33:53Z</dcterms:modified>
</cp:coreProperties>
</file>