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5" windowWidth="9720" windowHeight="6270" activeTab="0"/>
  </bookViews>
  <sheets>
    <sheet name="Čerpání rezerv 2019" sheetId="1" r:id="rId1"/>
  </sheets>
  <definedNames>
    <definedName name="_xlnm._FilterDatabase" localSheetId="0" hidden="1">'Čerpání rezerv 2019'!$A$23:$F$28</definedName>
    <definedName name="_xlnm.Print_Titles" localSheetId="0">'Čerpání rezerv 2019'!$1:$2</definedName>
  </definedNames>
  <calcPr fullCalcOnLoad="1"/>
</workbook>
</file>

<file path=xl/sharedStrings.xml><?xml version="1.0" encoding="utf-8"?>
<sst xmlns="http://schemas.openxmlformats.org/spreadsheetml/2006/main" count="51" uniqueCount="36">
  <si>
    <t>rozpočet</t>
  </si>
  <si>
    <t>akce</t>
  </si>
  <si>
    <t>zůstatek</t>
  </si>
  <si>
    <t>CELKEM</t>
  </si>
  <si>
    <t>Rezerva rady MO</t>
  </si>
  <si>
    <t>údaje jsou v Kč</t>
  </si>
  <si>
    <t>Školství, mládež, těl.</t>
  </si>
  <si>
    <t>Kultura</t>
  </si>
  <si>
    <t>PROG/INDIV</t>
  </si>
  <si>
    <t>Rezerva místostarosty</t>
  </si>
  <si>
    <t xml:space="preserve"> </t>
  </si>
  <si>
    <t>Programem pro poskytování dotací z rozpočtu MO Pardubice I na rok 2019 byl stanoven objem</t>
  </si>
  <si>
    <t>-</t>
  </si>
  <si>
    <t>dar do tomboly na Divadelní bál</t>
  </si>
  <si>
    <t>dar do tomboly na Reprezentační ples města Pardubic</t>
  </si>
  <si>
    <t>ceny do soutěže "Právo na každý den"</t>
  </si>
  <si>
    <t>Rezerva starostky</t>
  </si>
  <si>
    <t>věcné dary pro vítěze Pardubické devítky</t>
  </si>
  <si>
    <t>dar SRP ZUŠ Havlíčkova 925 z.s. na 100. výročí založení Hudební školy města Pardubic</t>
  </si>
  <si>
    <t>PROG</t>
  </si>
  <si>
    <t>DAE Services s.r.o. - ITF Tennis Future Pardubice</t>
  </si>
  <si>
    <t>ZŠ Štefánikova - akce "Velikonoční dílny"</t>
  </si>
  <si>
    <t>MŠ Koníček - akce "Z pohádky do pohádky"</t>
  </si>
  <si>
    <t>TJ BMX Pardubice - akce "Velká cena bikrosu - závod kategorie dětí od 6 -18 let"</t>
  </si>
  <si>
    <t>Milan Nývlt - 17. ročník akce "Pardubická devítka"</t>
  </si>
  <si>
    <t>Spolek pěveckých sborů Pernštýn - Ludmila - Suk</t>
  </si>
  <si>
    <t>Oldřich Bujnoch - akce "Pardubický vinařský půlmaraton MČR a Lidiový běh Vaňka Vaňhy"</t>
  </si>
  <si>
    <t>MŠ Kytička - akce "Slavnostní loučení s předškoláky"</t>
  </si>
  <si>
    <t>MŠ Kytička - akce "Pálení čarodějnic"</t>
  </si>
  <si>
    <t>MŠ Kytička - akce "Den dětí"</t>
  </si>
  <si>
    <t>Czech TRI K.Team - akce Vystoupení otužilců na Labi v Pardubicích a memoriál J.Danihelky"</t>
  </si>
  <si>
    <t>vyčerpáno celkem Kč 47 700,-.</t>
  </si>
  <si>
    <t>použito k 30. 6. 2019</t>
  </si>
  <si>
    <t>ceny pro děti při akci "Hurá na prázdniny"</t>
  </si>
  <si>
    <t>finančních prostředků pro programové dotace ve výši Kč 250 000,-,  ke dni 30. 6. 2019 bylo</t>
  </si>
  <si>
    <t>ČERPÁNÍ REZERV K 30. 6. 2019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</si>
</sst>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00"/>
    <numFmt numFmtId="167" formatCode="0.0%"/>
    <numFmt numFmtId="168" formatCode="0_ ;\-0\ 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4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20"/>
      <name val="Arial CE"/>
      <family val="2"/>
    </font>
    <font>
      <sz val="10"/>
      <name val="Arial"/>
      <family val="2"/>
    </font>
    <font>
      <u val="single"/>
      <sz val="9"/>
      <color indexed="12"/>
      <name val="Arial CE"/>
      <family val="0"/>
    </font>
    <font>
      <u val="single"/>
      <sz val="9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2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vertical="center"/>
    </xf>
    <xf numFmtId="3" fontId="5" fillId="33" borderId="10" xfId="0" applyNumberFormat="1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7" fillId="0" borderId="10" xfId="0" applyFont="1" applyBorder="1" applyAlignment="1">
      <alignment/>
    </xf>
    <xf numFmtId="0" fontId="0" fillId="34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horizontal="right" vertical="center"/>
    </xf>
    <xf numFmtId="0" fontId="0" fillId="34" borderId="11" xfId="0" applyFont="1" applyFill="1" applyBorder="1" applyAlignment="1">
      <alignment vertical="center"/>
    </xf>
    <xf numFmtId="3" fontId="5" fillId="33" borderId="11" xfId="0" applyNumberFormat="1" applyFont="1" applyFill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3" fontId="5" fillId="0" borderId="13" xfId="0" applyNumberFormat="1" applyFont="1" applyBorder="1" applyAlignment="1">
      <alignment horizontal="right" vertical="center"/>
    </xf>
    <xf numFmtId="0" fontId="5" fillId="33" borderId="10" xfId="0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3" fontId="11" fillId="0" borderId="10" xfId="0" applyNumberFormat="1" applyFont="1" applyBorder="1" applyAlignment="1">
      <alignment horizontal="right" vertical="center"/>
    </xf>
    <xf numFmtId="3" fontId="11" fillId="0" borderId="10" xfId="0" applyNumberFormat="1" applyFont="1" applyBorder="1" applyAlignment="1">
      <alignment vertical="center"/>
    </xf>
    <xf numFmtId="3" fontId="11" fillId="0" borderId="10" xfId="0" applyNumberFormat="1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3" fontId="1" fillId="0" borderId="14" xfId="0" applyNumberFormat="1" applyFont="1" applyFill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tabSelected="1" zoomScalePageLayoutView="0" workbookViewId="0" topLeftCell="A1">
      <selection activeCell="A31" sqref="A31"/>
    </sheetView>
  </sheetViews>
  <sheetFormatPr defaultColWidth="9.00390625" defaultRowHeight="12.75"/>
  <cols>
    <col min="1" max="1" width="24.375" style="2" customWidth="1"/>
    <col min="2" max="2" width="11.625" style="2" customWidth="1"/>
    <col min="3" max="3" width="20.00390625" style="2" customWidth="1"/>
    <col min="4" max="4" width="12.00390625" style="2" customWidth="1"/>
    <col min="5" max="5" width="77.75390625" style="2" customWidth="1"/>
    <col min="6" max="6" width="11.75390625" style="2" customWidth="1"/>
    <col min="7" max="16384" width="9.125" style="2" customWidth="1"/>
  </cols>
  <sheetData>
    <row r="1" spans="1:6" ht="26.25">
      <c r="A1" s="39" t="s">
        <v>35</v>
      </c>
      <c r="B1" s="39"/>
      <c r="C1" s="39"/>
      <c r="D1" s="39"/>
      <c r="E1" s="39"/>
      <c r="F1" s="39"/>
    </row>
    <row r="2" spans="1:6" s="24" customFormat="1" ht="15.75" customHeight="1">
      <c r="A2" s="21" t="s">
        <v>5</v>
      </c>
      <c r="B2" s="22" t="s">
        <v>0</v>
      </c>
      <c r="C2" s="22" t="s">
        <v>32</v>
      </c>
      <c r="D2" s="22" t="s">
        <v>8</v>
      </c>
      <c r="E2" s="38" t="s">
        <v>1</v>
      </c>
      <c r="F2" s="23" t="s">
        <v>2</v>
      </c>
    </row>
    <row r="3" spans="1:6" ht="15.75" customHeight="1">
      <c r="A3" s="17" t="s">
        <v>4</v>
      </c>
      <c r="B3" s="18">
        <v>80000</v>
      </c>
      <c r="C3" s="18">
        <f>SUM(C4:C10)</f>
        <v>16400</v>
      </c>
      <c r="D3" s="18"/>
      <c r="E3" s="19"/>
      <c r="F3" s="20">
        <f>B3-C3</f>
        <v>63600</v>
      </c>
    </row>
    <row r="4" spans="1:6" ht="12" customHeight="1">
      <c r="A4" s="27"/>
      <c r="B4" s="28"/>
      <c r="C4" s="31">
        <v>700</v>
      </c>
      <c r="D4" s="31" t="s">
        <v>12</v>
      </c>
      <c r="E4" s="1" t="s">
        <v>13</v>
      </c>
      <c r="F4" s="29"/>
    </row>
    <row r="5" spans="1:6" ht="12" customHeight="1">
      <c r="A5" s="27"/>
      <c r="B5" s="28"/>
      <c r="C5" s="31">
        <v>700</v>
      </c>
      <c r="D5" s="31" t="s">
        <v>12</v>
      </c>
      <c r="E5" s="13" t="s">
        <v>14</v>
      </c>
      <c r="F5" s="30"/>
    </row>
    <row r="6" spans="1:6" ht="12" customHeight="1">
      <c r="A6" s="27"/>
      <c r="B6" s="28"/>
      <c r="C6" s="32">
        <v>10000</v>
      </c>
      <c r="D6" s="32" t="s">
        <v>19</v>
      </c>
      <c r="E6" s="12" t="s">
        <v>20</v>
      </c>
      <c r="F6" s="30"/>
    </row>
    <row r="7" spans="1:6" ht="12" customHeight="1">
      <c r="A7" s="27"/>
      <c r="B7" s="28"/>
      <c r="C7" s="33">
        <v>5000</v>
      </c>
      <c r="D7" s="33" t="s">
        <v>19</v>
      </c>
      <c r="E7" s="1" t="s">
        <v>25</v>
      </c>
      <c r="F7" s="30"/>
    </row>
    <row r="8" spans="1:6" ht="12" customHeight="1">
      <c r="A8" s="27"/>
      <c r="B8" s="28"/>
      <c r="C8" s="33"/>
      <c r="D8" s="33"/>
      <c r="E8" s="12"/>
      <c r="F8" s="30"/>
    </row>
    <row r="9" spans="1:6" ht="12" customHeight="1">
      <c r="A9" s="27"/>
      <c r="B9" s="28"/>
      <c r="C9" s="33"/>
      <c r="D9" s="33"/>
      <c r="E9" s="12"/>
      <c r="F9" s="30"/>
    </row>
    <row r="10" spans="1:6" ht="12" customHeight="1">
      <c r="A10" s="27"/>
      <c r="B10" s="28"/>
      <c r="C10" s="33"/>
      <c r="D10" s="33"/>
      <c r="E10" s="12"/>
      <c r="F10" s="30"/>
    </row>
    <row r="11" spans="1:6" ht="15.75" customHeight="1">
      <c r="A11" s="14" t="s">
        <v>16</v>
      </c>
      <c r="B11" s="9">
        <v>80000</v>
      </c>
      <c r="C11" s="9">
        <f>SUM(C12:C18)</f>
        <v>33000</v>
      </c>
      <c r="D11" s="9"/>
      <c r="E11" s="16"/>
      <c r="F11" s="8">
        <f>B11-C11</f>
        <v>47000</v>
      </c>
    </row>
    <row r="12" spans="1:6" ht="12" customHeight="1">
      <c r="A12" s="4"/>
      <c r="B12" s="3"/>
      <c r="C12" s="31">
        <v>5000</v>
      </c>
      <c r="D12" s="31" t="s">
        <v>12</v>
      </c>
      <c r="E12" s="13" t="s">
        <v>15</v>
      </c>
      <c r="F12" s="6"/>
    </row>
    <row r="13" spans="1:6" ht="12" customHeight="1">
      <c r="A13" s="4"/>
      <c r="B13" s="3"/>
      <c r="C13" s="31">
        <v>10000</v>
      </c>
      <c r="D13" s="31" t="s">
        <v>12</v>
      </c>
      <c r="E13" s="13" t="s">
        <v>18</v>
      </c>
      <c r="F13" s="6"/>
    </row>
    <row r="14" spans="1:6" ht="12" customHeight="1">
      <c r="A14" s="4"/>
      <c r="B14" s="3"/>
      <c r="C14" s="31">
        <v>10000</v>
      </c>
      <c r="D14" s="31" t="s">
        <v>19</v>
      </c>
      <c r="E14" s="15" t="s">
        <v>26</v>
      </c>
      <c r="F14" s="6"/>
    </row>
    <row r="15" spans="1:6" ht="12" customHeight="1">
      <c r="A15" s="4"/>
      <c r="B15" s="3"/>
      <c r="C15" s="31">
        <v>3000</v>
      </c>
      <c r="D15" s="31" t="s">
        <v>12</v>
      </c>
      <c r="E15" s="12" t="s">
        <v>17</v>
      </c>
      <c r="F15" s="6"/>
    </row>
    <row r="16" spans="1:6" ht="12" customHeight="1">
      <c r="A16" s="4" t="s">
        <v>10</v>
      </c>
      <c r="B16" s="3"/>
      <c r="C16" s="31">
        <v>5000</v>
      </c>
      <c r="D16" s="31" t="s">
        <v>12</v>
      </c>
      <c r="E16" s="12" t="s">
        <v>33</v>
      </c>
      <c r="F16" s="6"/>
    </row>
    <row r="17" spans="1:6" ht="12" customHeight="1">
      <c r="A17" s="4"/>
      <c r="B17" s="3"/>
      <c r="C17" s="34"/>
      <c r="D17" s="34"/>
      <c r="E17" s="12"/>
      <c r="F17" s="6"/>
    </row>
    <row r="18" spans="1:6" ht="12" customHeight="1">
      <c r="A18" s="4"/>
      <c r="B18" s="3"/>
      <c r="C18" s="34"/>
      <c r="D18" s="34"/>
      <c r="E18" s="12"/>
      <c r="F18" s="6"/>
    </row>
    <row r="19" spans="1:6" ht="15.75" customHeight="1">
      <c r="A19" s="26" t="s">
        <v>9</v>
      </c>
      <c r="B19" s="9">
        <v>30000</v>
      </c>
      <c r="C19" s="9">
        <f>SUM(C20:C22)</f>
        <v>10000</v>
      </c>
      <c r="D19" s="9"/>
      <c r="E19" s="16"/>
      <c r="F19" s="8">
        <f>B19-C19</f>
        <v>20000</v>
      </c>
    </row>
    <row r="20" spans="1:6" ht="12" customHeight="1">
      <c r="A20" s="4"/>
      <c r="B20" s="5"/>
      <c r="C20" s="31">
        <v>10000</v>
      </c>
      <c r="D20" s="32" t="s">
        <v>19</v>
      </c>
      <c r="E20" s="13" t="s">
        <v>24</v>
      </c>
      <c r="F20" s="7"/>
    </row>
    <row r="21" spans="1:6" ht="12" customHeight="1">
      <c r="A21" s="4"/>
      <c r="B21" s="5"/>
      <c r="C21" s="31"/>
      <c r="D21" s="31"/>
      <c r="E21" s="12"/>
      <c r="F21" s="7"/>
    </row>
    <row r="22" spans="1:6" ht="12" customHeight="1">
      <c r="A22" s="4"/>
      <c r="B22" s="5"/>
      <c r="C22" s="31"/>
      <c r="D22" s="31"/>
      <c r="E22" s="12"/>
      <c r="F22" s="7"/>
    </row>
    <row r="23" spans="1:6" ht="15.75" customHeight="1">
      <c r="A23" s="14" t="s">
        <v>6</v>
      </c>
      <c r="B23" s="9">
        <f>100000+9400</f>
        <v>109400</v>
      </c>
      <c r="C23" s="9">
        <f>SUM(C24:C37)</f>
        <v>22700</v>
      </c>
      <c r="D23" s="9"/>
      <c r="E23" s="16"/>
      <c r="F23" s="8">
        <f>B23-C23</f>
        <v>86700</v>
      </c>
    </row>
    <row r="24" spans="1:6" ht="12" customHeight="1">
      <c r="A24" s="4"/>
      <c r="B24" s="5"/>
      <c r="C24" s="31">
        <v>4000</v>
      </c>
      <c r="D24" s="32" t="s">
        <v>19</v>
      </c>
      <c r="E24" s="13" t="s">
        <v>21</v>
      </c>
      <c r="F24" s="7"/>
    </row>
    <row r="25" spans="1:6" ht="12" customHeight="1">
      <c r="A25" s="4"/>
      <c r="B25" s="5"/>
      <c r="C25" s="31">
        <v>3000</v>
      </c>
      <c r="D25" s="32" t="s">
        <v>19</v>
      </c>
      <c r="E25" s="13" t="s">
        <v>22</v>
      </c>
      <c r="F25" s="7"/>
    </row>
    <row r="26" spans="1:6" ht="12" customHeight="1">
      <c r="A26" s="4"/>
      <c r="B26" s="5"/>
      <c r="C26" s="31">
        <v>5000</v>
      </c>
      <c r="D26" s="32" t="s">
        <v>19</v>
      </c>
      <c r="E26" s="13" t="s">
        <v>23</v>
      </c>
      <c r="F26" s="7"/>
    </row>
    <row r="27" spans="1:6" ht="12" customHeight="1">
      <c r="A27" s="4"/>
      <c r="B27" s="5"/>
      <c r="C27" s="31">
        <v>2700</v>
      </c>
      <c r="D27" s="31" t="s">
        <v>19</v>
      </c>
      <c r="E27" s="13" t="s">
        <v>27</v>
      </c>
      <c r="F27" s="7"/>
    </row>
    <row r="28" spans="1:6" ht="12" customHeight="1">
      <c r="A28" s="4"/>
      <c r="B28" s="25"/>
      <c r="C28" s="31">
        <v>2000</v>
      </c>
      <c r="D28" s="31" t="s">
        <v>19</v>
      </c>
      <c r="E28" s="13" t="s">
        <v>28</v>
      </c>
      <c r="F28" s="7"/>
    </row>
    <row r="29" spans="1:6" ht="11.25" customHeight="1">
      <c r="A29" s="4"/>
      <c r="B29" s="25"/>
      <c r="C29" s="31">
        <v>1000</v>
      </c>
      <c r="D29" s="31" t="s">
        <v>19</v>
      </c>
      <c r="E29" s="1" t="s">
        <v>29</v>
      </c>
      <c r="F29" s="7"/>
    </row>
    <row r="30" spans="1:6" ht="11.25" customHeight="1">
      <c r="A30" s="4"/>
      <c r="B30" s="25"/>
      <c r="C30" s="31">
        <v>5000</v>
      </c>
      <c r="D30" s="31" t="s">
        <v>19</v>
      </c>
      <c r="E30" s="1" t="s">
        <v>30</v>
      </c>
      <c r="F30" s="7"/>
    </row>
    <row r="31" spans="1:6" ht="11.25" customHeight="1">
      <c r="A31" s="4"/>
      <c r="B31" s="25"/>
      <c r="C31" s="31"/>
      <c r="D31" s="31"/>
      <c r="E31" s="1"/>
      <c r="F31" s="7"/>
    </row>
    <row r="32" spans="1:6" ht="11.25" customHeight="1">
      <c r="A32" s="4"/>
      <c r="B32" s="25"/>
      <c r="C32" s="31"/>
      <c r="D32" s="31"/>
      <c r="E32" s="1"/>
      <c r="F32" s="7"/>
    </row>
    <row r="33" spans="1:6" ht="11.25" customHeight="1">
      <c r="A33" s="4"/>
      <c r="B33" s="25"/>
      <c r="C33" s="31"/>
      <c r="D33" s="31"/>
      <c r="E33" s="1"/>
      <c r="F33" s="7"/>
    </row>
    <row r="34" spans="1:6" ht="11.25" customHeight="1">
      <c r="A34" s="4"/>
      <c r="B34" s="25"/>
      <c r="C34" s="31"/>
      <c r="D34" s="31"/>
      <c r="E34" s="1"/>
      <c r="F34" s="7"/>
    </row>
    <row r="35" spans="1:6" ht="11.25" customHeight="1">
      <c r="A35" s="4"/>
      <c r="B35" s="25"/>
      <c r="C35" s="31"/>
      <c r="D35" s="31"/>
      <c r="E35" s="1"/>
      <c r="F35" s="7"/>
    </row>
    <row r="36" spans="1:6" ht="11.25" customHeight="1">
      <c r="A36" s="4"/>
      <c r="B36" s="25"/>
      <c r="C36" s="31"/>
      <c r="D36" s="31"/>
      <c r="E36" s="1"/>
      <c r="F36" s="7"/>
    </row>
    <row r="37" spans="1:6" ht="11.25" customHeight="1">
      <c r="A37" s="4"/>
      <c r="B37" s="25"/>
      <c r="C37" s="31"/>
      <c r="D37" s="31"/>
      <c r="E37" s="1"/>
      <c r="F37" s="7"/>
    </row>
    <row r="38" spans="1:6" ht="15.75" customHeight="1">
      <c r="A38" s="14" t="s">
        <v>7</v>
      </c>
      <c r="B38" s="9">
        <f>80000+55000</f>
        <v>135000</v>
      </c>
      <c r="C38" s="9">
        <f>SUM(C39:C44)</f>
        <v>0</v>
      </c>
      <c r="D38" s="9"/>
      <c r="E38" s="16"/>
      <c r="F38" s="8">
        <f>B38-C38</f>
        <v>135000</v>
      </c>
    </row>
    <row r="39" spans="1:6" ht="12" customHeight="1">
      <c r="A39" s="4"/>
      <c r="B39" s="5"/>
      <c r="C39" s="31"/>
      <c r="D39" s="31"/>
      <c r="E39" s="13"/>
      <c r="F39" s="7"/>
    </row>
    <row r="40" spans="1:6" ht="12" customHeight="1">
      <c r="A40" s="4"/>
      <c r="B40" s="5"/>
      <c r="C40" s="31"/>
      <c r="D40" s="31"/>
      <c r="E40" s="13"/>
      <c r="F40" s="7"/>
    </row>
    <row r="41" spans="1:6" ht="12" customHeight="1">
      <c r="A41" s="4"/>
      <c r="B41" s="5"/>
      <c r="C41" s="31"/>
      <c r="D41" s="31"/>
      <c r="E41" s="13"/>
      <c r="F41" s="7"/>
    </row>
    <row r="42" spans="1:6" ht="12" customHeight="1">
      <c r="A42" s="4"/>
      <c r="B42" s="5"/>
      <c r="C42" s="31"/>
      <c r="D42" s="31"/>
      <c r="E42" s="12"/>
      <c r="F42" s="7"/>
    </row>
    <row r="43" spans="1:6" ht="12" customHeight="1">
      <c r="A43" s="4"/>
      <c r="B43" s="5"/>
      <c r="C43" s="31"/>
      <c r="D43" s="31"/>
      <c r="E43" s="12"/>
      <c r="F43" s="7"/>
    </row>
    <row r="44" spans="1:6" ht="12" customHeight="1">
      <c r="A44" s="4"/>
      <c r="B44" s="5"/>
      <c r="C44" s="31"/>
      <c r="D44" s="31"/>
      <c r="E44" s="12"/>
      <c r="F44" s="7"/>
    </row>
    <row r="45" spans="1:6" ht="15.75" customHeight="1">
      <c r="A45" s="10" t="s">
        <v>3</v>
      </c>
      <c r="B45" s="11">
        <f>SUM(B3:B44)</f>
        <v>434400</v>
      </c>
      <c r="C45" s="11">
        <f>C3+C11+C19+C23+C38</f>
        <v>82100</v>
      </c>
      <c r="D45" s="11"/>
      <c r="E45" s="10"/>
      <c r="F45" s="11">
        <f>B45-C45</f>
        <v>352300</v>
      </c>
    </row>
    <row r="49" spans="1:6" ht="18">
      <c r="A49" s="35" t="s">
        <v>11</v>
      </c>
      <c r="B49" s="35"/>
      <c r="C49" s="35"/>
      <c r="D49" s="35"/>
      <c r="E49" s="36"/>
      <c r="F49" s="36"/>
    </row>
    <row r="50" spans="1:6" ht="18">
      <c r="A50" s="35" t="s">
        <v>34</v>
      </c>
      <c r="B50" s="36"/>
      <c r="C50" s="36"/>
      <c r="D50" s="36"/>
      <c r="E50" s="36"/>
      <c r="F50" s="36"/>
    </row>
    <row r="51" spans="1:6" ht="18">
      <c r="A51" s="35" t="s">
        <v>31</v>
      </c>
      <c r="B51" s="37"/>
      <c r="C51" s="36"/>
      <c r="D51" s="36"/>
      <c r="E51" s="36"/>
      <c r="F51" s="36"/>
    </row>
  </sheetData>
  <sheetProtection/>
  <autoFilter ref="A23:F28"/>
  <mergeCells count="1">
    <mergeCell ref="A1:F1"/>
  </mergeCells>
  <printOptions/>
  <pageMargins left="0.1968503937007874" right="0" top="0.3937007874015748" bottom="0.7086614173228347" header="0.31496062992125984" footer="0.31496062992125984"/>
  <pageSetup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msejkora</dc:creator>
  <cp:keywords/>
  <dc:description/>
  <cp:lastModifiedBy>Petr Visek</cp:lastModifiedBy>
  <cp:lastPrinted>2019-07-16T12:05:40Z</cp:lastPrinted>
  <dcterms:created xsi:type="dcterms:W3CDTF">1999-03-23T12:22:39Z</dcterms:created>
  <dcterms:modified xsi:type="dcterms:W3CDTF">2019-09-03T06:44:04Z</dcterms:modified>
  <cp:category/>
  <cp:version/>
  <cp:contentType/>
  <cp:contentStatus/>
</cp:coreProperties>
</file>